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456" windowHeight="5028" activeTab="0"/>
  </bookViews>
  <sheets>
    <sheet name="Presupuesto 2008" sheetId="1" r:id="rId1"/>
  </sheets>
  <definedNames>
    <definedName name="_Order1" hidden="1">0</definedName>
    <definedName name="_Order2" hidden="1">0</definedName>
  </definedNames>
  <calcPr fullCalcOnLoad="1"/>
</workbook>
</file>

<file path=xl/sharedStrings.xml><?xml version="1.0" encoding="utf-8"?>
<sst xmlns="http://schemas.openxmlformats.org/spreadsheetml/2006/main" count="29" uniqueCount="29">
  <si>
    <t>TOTAL</t>
  </si>
  <si>
    <t>Comuna de Estación Clucellas</t>
  </si>
  <si>
    <t>Comuna de Salto Grande</t>
  </si>
  <si>
    <t>Beneficiario</t>
  </si>
  <si>
    <t>Municipalidad de Gálvez</t>
  </si>
  <si>
    <t>(en pesos) (*)</t>
  </si>
  <si>
    <t>Municipalidad de Coronda</t>
  </si>
  <si>
    <t>Municipalidad de San Carlos Centro</t>
  </si>
  <si>
    <t>Municipalidad de Carcarañá</t>
  </si>
  <si>
    <t>Municipalidad de Fray Luis Beltrán</t>
  </si>
  <si>
    <t>Municipalidad de Granadero Baigorria</t>
  </si>
  <si>
    <t>Municipalidad de Perez</t>
  </si>
  <si>
    <t>Municipalidad de Pto. Gral San Martín</t>
  </si>
  <si>
    <t>Comuna de Ricardone</t>
  </si>
  <si>
    <t>Municipalidad de Rosario</t>
  </si>
  <si>
    <t>Municipalidad de San Lorenzo</t>
  </si>
  <si>
    <t>Municipalidad de Villa Gdor. Gálvez</t>
  </si>
  <si>
    <t>Aguas Provinciales de Santa Fe</t>
  </si>
  <si>
    <t>Municipalidad de Pto.Gral San Martín</t>
  </si>
  <si>
    <t xml:space="preserve">SINTESIS DE REGISTRO DE GARANTIAS Y AVALES  </t>
  </si>
  <si>
    <t>ANEXO IV - ARTICULO 23 -  DECRETO NACIONAL N° 1731 - LEY N° 25917</t>
  </si>
  <si>
    <t>Cooperativa de Electricidad, Obras y Desarrollo</t>
  </si>
  <si>
    <t>de Arequito Limitada</t>
  </si>
  <si>
    <t xml:space="preserve"> Los montos corresponden al capital adeudado en concordancia al criterio</t>
  </si>
  <si>
    <t xml:space="preserve"> empleado en la elaboración de los estados de la cuenta de Inversión.</t>
  </si>
  <si>
    <t xml:space="preserve"> No incluye intereses, actualizaciones ni otros conceptos.</t>
  </si>
  <si>
    <t>ANEXO I</t>
  </si>
  <si>
    <t>Saldo adeudado al 30/06/2007</t>
  </si>
  <si>
    <t>(*) Tipo de cambio al 30/06/2007 = 3,10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</si>
</sst>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_);\(0\)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8">
    <font>
      <sz val="10"/>
      <name val="Arial"/>
      <family val="0"/>
    </font>
    <font>
      <b/>
      <sz val="14"/>
      <name val="Helv"/>
      <family val="0"/>
    </font>
    <font>
      <sz val="12"/>
      <name val="Helv"/>
      <family val="0"/>
    </font>
    <font>
      <b/>
      <sz val="12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b/>
      <sz val="13"/>
      <name val="Helv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9" fontId="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9" fontId="2" fillId="0" borderId="0" xfId="21">
      <alignment/>
      <protection/>
    </xf>
    <xf numFmtId="39" fontId="2" fillId="0" borderId="0" xfId="21" applyBorder="1" applyAlignment="1">
      <alignment horizontal="center"/>
      <protection/>
    </xf>
    <xf numFmtId="39" fontId="2" fillId="0" borderId="1" xfId="21" applyBorder="1">
      <alignment/>
      <protection/>
    </xf>
    <xf numFmtId="39" fontId="0" fillId="0" borderId="2" xfId="21" applyFont="1" applyBorder="1" applyAlignment="1" quotePrefix="1">
      <alignment horizontal="center"/>
      <protection/>
    </xf>
    <xf numFmtId="39" fontId="2" fillId="0" borderId="3" xfId="21" applyNumberFormat="1" applyBorder="1" applyProtection="1">
      <alignment/>
      <protection/>
    </xf>
    <xf numFmtId="39" fontId="2" fillId="0" borderId="4" xfId="21" applyBorder="1">
      <alignment/>
      <protection/>
    </xf>
    <xf numFmtId="39" fontId="2" fillId="0" borderId="5" xfId="21" applyBorder="1" applyAlignment="1">
      <alignment horizontal="center"/>
      <protection/>
    </xf>
    <xf numFmtId="43" fontId="2" fillId="0" borderId="4" xfId="18" applyBorder="1" applyAlignment="1">
      <alignment horizontal="center"/>
    </xf>
    <xf numFmtId="39" fontId="2" fillId="0" borderId="6" xfId="21" applyBorder="1">
      <alignment/>
      <protection/>
    </xf>
    <xf numFmtId="39" fontId="2" fillId="0" borderId="2" xfId="21" applyBorder="1">
      <alignment/>
      <protection/>
    </xf>
    <xf numFmtId="39" fontId="2" fillId="0" borderId="3" xfId="21" applyNumberFormat="1" applyBorder="1" applyAlignment="1" applyProtection="1">
      <alignment horizontal="center"/>
      <protection/>
    </xf>
    <xf numFmtId="43" fontId="2" fillId="0" borderId="4" xfId="18" applyBorder="1" applyAlignment="1">
      <alignment/>
    </xf>
    <xf numFmtId="39" fontId="2" fillId="0" borderId="3" xfId="21" applyBorder="1" applyAlignment="1">
      <alignment horizontal="center"/>
      <protection/>
    </xf>
    <xf numFmtId="39" fontId="2" fillId="0" borderId="6" xfId="21" applyBorder="1" applyAlignment="1">
      <alignment horizontal="center"/>
      <protection/>
    </xf>
    <xf numFmtId="43" fontId="2" fillId="0" borderId="2" xfId="18" applyBorder="1" applyAlignment="1">
      <alignment/>
    </xf>
    <xf numFmtId="43" fontId="2" fillId="0" borderId="7" xfId="18" applyBorder="1" applyAlignment="1">
      <alignment/>
    </xf>
    <xf numFmtId="39" fontId="2" fillId="0" borderId="1" xfId="21" applyNumberFormat="1" applyBorder="1" applyAlignment="1" applyProtection="1">
      <alignment horizontal="center"/>
      <protection/>
    </xf>
    <xf numFmtId="39" fontId="2" fillId="0" borderId="8" xfId="21" applyBorder="1" applyAlignment="1">
      <alignment horizontal="center"/>
      <protection/>
    </xf>
    <xf numFmtId="39" fontId="2" fillId="0" borderId="1" xfId="21" applyBorder="1" applyAlignment="1">
      <alignment horizontal="center"/>
      <protection/>
    </xf>
    <xf numFmtId="39" fontId="2" fillId="0" borderId="8" xfId="21" applyBorder="1">
      <alignment/>
      <protection/>
    </xf>
    <xf numFmtId="39" fontId="2" fillId="0" borderId="9" xfId="21" applyBorder="1">
      <alignment/>
      <protection/>
    </xf>
    <xf numFmtId="39" fontId="2" fillId="0" borderId="9" xfId="21" applyBorder="1" applyAlignment="1">
      <alignment horizontal="center"/>
      <protection/>
    </xf>
    <xf numFmtId="39" fontId="2" fillId="0" borderId="7" xfId="21" applyBorder="1">
      <alignment/>
      <protection/>
    </xf>
    <xf numFmtId="39" fontId="2" fillId="0" borderId="10" xfId="21" applyNumberFormat="1" applyBorder="1" applyAlignment="1" applyProtection="1">
      <alignment horizontal="center"/>
      <protection/>
    </xf>
    <xf numFmtId="39" fontId="2" fillId="0" borderId="11" xfId="21" applyBorder="1">
      <alignment/>
      <protection/>
    </xf>
    <xf numFmtId="39" fontId="2" fillId="0" borderId="12" xfId="21" applyBorder="1" applyAlignment="1">
      <alignment horizontal="center"/>
      <protection/>
    </xf>
    <xf numFmtId="171" fontId="2" fillId="0" borderId="13" xfId="21" applyNumberFormat="1" applyBorder="1">
      <alignment/>
      <protection/>
    </xf>
    <xf numFmtId="39" fontId="2" fillId="0" borderId="14" xfId="21" applyBorder="1">
      <alignment/>
      <protection/>
    </xf>
    <xf numFmtId="39" fontId="2" fillId="0" borderId="15" xfId="21" applyBorder="1">
      <alignment/>
      <protection/>
    </xf>
    <xf numFmtId="39" fontId="2" fillId="0" borderId="0" xfId="21" applyFont="1" quotePrefix="1">
      <alignment/>
      <protection/>
    </xf>
    <xf numFmtId="39" fontId="2" fillId="0" borderId="0" xfId="21" applyFont="1">
      <alignment/>
      <protection/>
    </xf>
    <xf numFmtId="39" fontId="6" fillId="0" borderId="0" xfId="21" applyFont="1" applyAlignment="1">
      <alignment horizontal="right"/>
      <protection/>
    </xf>
    <xf numFmtId="39" fontId="3" fillId="0" borderId="0" xfId="21" applyFont="1" applyAlignment="1">
      <alignment horizontal="center"/>
      <protection/>
    </xf>
    <xf numFmtId="39" fontId="2" fillId="0" borderId="0" xfId="21" applyBorder="1" applyAlignment="1">
      <alignment horizontal="center"/>
      <protection/>
    </xf>
    <xf numFmtId="39" fontId="4" fillId="0" borderId="16" xfId="21" applyNumberFormat="1" applyFont="1" applyBorder="1" applyAlignment="1" applyProtection="1">
      <alignment horizontal="center" vertical="center" wrapText="1"/>
      <protection/>
    </xf>
    <xf numFmtId="39" fontId="5" fillId="0" borderId="17" xfId="21" applyFont="1" applyBorder="1" applyAlignment="1">
      <alignment horizontal="center" vertical="center" wrapText="1"/>
      <protection/>
    </xf>
  </cellXfs>
  <cellStyles count="9">
    <cellStyle name="Normal" xfId="0"/>
    <cellStyle name="ENCABE - Modelo1" xfId="15"/>
    <cellStyle name="Comma" xfId="16"/>
    <cellStyle name="Comma [0]" xfId="17"/>
    <cellStyle name="Millares_AVALES 2005" xfId="18"/>
    <cellStyle name="Currency" xfId="19"/>
    <cellStyle name="Currency [0]" xfId="20"/>
    <cellStyle name="Normal_AVALES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1"/>
  <sheetViews>
    <sheetView tabSelected="1" workbookViewId="0" topLeftCell="A46">
      <selection activeCell="C51" sqref="C51"/>
    </sheetView>
  </sheetViews>
  <sheetFormatPr defaultColWidth="11.421875" defaultRowHeight="12.75"/>
  <cols>
    <col min="1" max="1" width="53.28125" style="1" customWidth="1"/>
    <col min="2" max="2" width="23.421875" style="1" customWidth="1"/>
    <col min="3" max="3" width="14.8515625" style="1" bestFit="1" customWidth="1"/>
    <col min="4" max="16384" width="13.28125" style="1" customWidth="1"/>
  </cols>
  <sheetData>
    <row r="1" ht="15">
      <c r="B1" s="32" t="s">
        <v>26</v>
      </c>
    </row>
    <row r="3" spans="1:2" ht="15">
      <c r="A3" s="33" t="s">
        <v>19</v>
      </c>
      <c r="B3" s="33"/>
    </row>
    <row r="4" spans="1:2" ht="15">
      <c r="A4" s="34" t="s">
        <v>20</v>
      </c>
      <c r="B4" s="34"/>
    </row>
    <row r="5" spans="1:2" ht="15">
      <c r="A5" s="2"/>
      <c r="B5" s="2"/>
    </row>
    <row r="6" spans="1:2" ht="15">
      <c r="A6" s="2"/>
      <c r="B6" s="2"/>
    </row>
    <row r="7" spans="1:2" ht="15">
      <c r="A7" s="35" t="s">
        <v>3</v>
      </c>
      <c r="B7" s="35" t="s">
        <v>27</v>
      </c>
    </row>
    <row r="8" spans="1:2" ht="15">
      <c r="A8" s="36"/>
      <c r="B8" s="36"/>
    </row>
    <row r="9" spans="1:2" ht="15">
      <c r="A9" s="3"/>
      <c r="B9" s="4" t="s">
        <v>5</v>
      </c>
    </row>
    <row r="10" spans="1:2" ht="15">
      <c r="A10" s="5"/>
      <c r="B10" s="6"/>
    </row>
    <row r="11" spans="1:2" ht="15">
      <c r="A11" s="7" t="s">
        <v>4</v>
      </c>
      <c r="B11" s="8">
        <v>6203.13</v>
      </c>
    </row>
    <row r="12" spans="1:2" ht="15">
      <c r="A12" s="9"/>
      <c r="B12" s="10"/>
    </row>
    <row r="13" spans="1:2" ht="15">
      <c r="A13" s="11"/>
      <c r="B13" s="6"/>
    </row>
    <row r="14" spans="1:2" ht="15">
      <c r="A14" s="7" t="s">
        <v>18</v>
      </c>
      <c r="B14" s="12">
        <v>52893.65</v>
      </c>
    </row>
    <row r="15" spans="1:2" ht="15">
      <c r="A15" s="9"/>
      <c r="B15" s="10"/>
    </row>
    <row r="16" spans="1:2" ht="15">
      <c r="A16" s="13"/>
      <c r="B16" s="6"/>
    </row>
    <row r="17" spans="1:2" ht="15">
      <c r="A17" s="7" t="s">
        <v>2</v>
      </c>
      <c r="B17" s="12">
        <v>74744.44</v>
      </c>
    </row>
    <row r="18" spans="1:2" ht="15">
      <c r="A18" s="14"/>
      <c r="B18" s="15"/>
    </row>
    <row r="19" spans="1:2" ht="15">
      <c r="A19" s="13"/>
      <c r="B19" s="12"/>
    </row>
    <row r="20" spans="1:2" ht="15">
      <c r="A20" s="7" t="s">
        <v>1</v>
      </c>
      <c r="B20" s="12">
        <v>44148.17</v>
      </c>
    </row>
    <row r="21" spans="1:2" ht="15">
      <c r="A21" s="14"/>
      <c r="B21" s="15"/>
    </row>
    <row r="22" spans="1:2" ht="15">
      <c r="A22" s="13"/>
      <c r="B22" s="12"/>
    </row>
    <row r="23" spans="1:2" ht="15">
      <c r="A23" s="7" t="s">
        <v>21</v>
      </c>
      <c r="B23" s="12">
        <v>1251832.99</v>
      </c>
    </row>
    <row r="24" spans="1:2" ht="15">
      <c r="A24" s="7" t="s">
        <v>22</v>
      </c>
      <c r="B24" s="12"/>
    </row>
    <row r="25" spans="1:2" ht="15">
      <c r="A25" s="14"/>
      <c r="B25" s="16"/>
    </row>
    <row r="26" spans="1:2" ht="15">
      <c r="A26" s="3"/>
      <c r="B26" s="12"/>
    </row>
    <row r="27" spans="1:2" ht="15">
      <c r="A27" s="17" t="s">
        <v>6</v>
      </c>
      <c r="B27" s="12">
        <f>1152820.35*3.1</f>
        <v>3573743.0850000004</v>
      </c>
    </row>
    <row r="28" spans="1:2" ht="15">
      <c r="A28" s="18"/>
      <c r="B28" s="15"/>
    </row>
    <row r="29" spans="1:2" ht="15">
      <c r="A29" s="17"/>
      <c r="B29" s="12"/>
    </row>
    <row r="30" spans="1:2" ht="15">
      <c r="A30" s="19" t="s">
        <v>7</v>
      </c>
      <c r="B30" s="12">
        <f>1583018.14*3.1</f>
        <v>4907356.234</v>
      </c>
    </row>
    <row r="31" spans="1:2" ht="15">
      <c r="A31" s="20"/>
      <c r="B31" s="15"/>
    </row>
    <row r="32" spans="1:2" ht="15">
      <c r="A32" s="17"/>
      <c r="B32" s="12"/>
    </row>
    <row r="33" spans="1:2" ht="15">
      <c r="A33" s="19" t="s">
        <v>8</v>
      </c>
      <c r="B33" s="12">
        <f>1289507.89*3.1</f>
        <v>3997474.459</v>
      </c>
    </row>
    <row r="34" spans="1:2" ht="15">
      <c r="A34" s="21"/>
      <c r="B34" s="15"/>
    </row>
    <row r="35" spans="1:2" ht="15">
      <c r="A35" s="17"/>
      <c r="B35" s="12"/>
    </row>
    <row r="36" spans="1:2" ht="15">
      <c r="A36" s="17" t="s">
        <v>9</v>
      </c>
      <c r="B36" s="12">
        <f>4209170.79*3.1</f>
        <v>13048429.449000001</v>
      </c>
    </row>
    <row r="37" spans="1:2" ht="15">
      <c r="A37" s="22"/>
      <c r="B37" s="15"/>
    </row>
    <row r="38" spans="1:2" ht="15">
      <c r="A38" s="17"/>
      <c r="B38" s="12"/>
    </row>
    <row r="39" spans="1:2" ht="15">
      <c r="A39" s="19" t="s">
        <v>10</v>
      </c>
      <c r="B39" s="12">
        <f>29006.41*3.1</f>
        <v>89919.871</v>
      </c>
    </row>
    <row r="40" spans="1:2" ht="15">
      <c r="A40" s="21"/>
      <c r="B40" s="15"/>
    </row>
    <row r="41" spans="1:2" ht="15">
      <c r="A41" s="17"/>
      <c r="B41" s="12"/>
    </row>
    <row r="42" spans="1:2" ht="15">
      <c r="A42" s="19" t="s">
        <v>11</v>
      </c>
      <c r="B42" s="12">
        <f>272227.08*3.1</f>
        <v>843903.9480000001</v>
      </c>
    </row>
    <row r="43" spans="1:2" ht="15">
      <c r="A43" s="21"/>
      <c r="B43" s="15"/>
    </row>
    <row r="44" spans="1:2" ht="15">
      <c r="A44" s="17"/>
      <c r="B44" s="12"/>
    </row>
    <row r="45" spans="1:2" ht="15">
      <c r="A45" s="19" t="s">
        <v>12</v>
      </c>
      <c r="B45" s="12">
        <f>25931.32*3.1</f>
        <v>80387.092</v>
      </c>
    </row>
    <row r="46" spans="1:2" ht="15">
      <c r="A46" s="21"/>
      <c r="B46" s="15"/>
    </row>
    <row r="47" spans="1:2" ht="15">
      <c r="A47" s="17"/>
      <c r="B47" s="12"/>
    </row>
    <row r="48" spans="1:2" ht="15">
      <c r="A48" s="19" t="s">
        <v>13</v>
      </c>
      <c r="B48" s="12">
        <f>11206.28*3.1</f>
        <v>34739.468</v>
      </c>
    </row>
    <row r="49" spans="1:2" ht="15">
      <c r="A49" s="21"/>
      <c r="B49" s="15"/>
    </row>
    <row r="50" spans="1:2" ht="15">
      <c r="A50" s="17"/>
      <c r="B50" s="12"/>
    </row>
    <row r="51" spans="1:2" ht="15">
      <c r="A51" s="19" t="s">
        <v>14</v>
      </c>
      <c r="B51" s="12">
        <f>50414030.05*3.1</f>
        <v>156283493.155</v>
      </c>
    </row>
    <row r="52" spans="1:2" ht="15">
      <c r="A52" s="21"/>
      <c r="B52" s="15"/>
    </row>
    <row r="53" spans="1:2" ht="15">
      <c r="A53" s="17"/>
      <c r="B53" s="12"/>
    </row>
    <row r="54" spans="1:2" ht="15">
      <c r="A54" s="19" t="s">
        <v>15</v>
      </c>
      <c r="B54" s="12">
        <f>170158.33*3.1</f>
        <v>527490.823</v>
      </c>
    </row>
    <row r="55" spans="1:2" ht="15">
      <c r="A55" s="21"/>
      <c r="B55" s="15"/>
    </row>
    <row r="56" spans="1:2" ht="15">
      <c r="A56" s="17"/>
      <c r="B56" s="12"/>
    </row>
    <row r="57" spans="1:2" ht="15">
      <c r="A57" s="19" t="s">
        <v>16</v>
      </c>
      <c r="B57" s="12">
        <f>82561.46*3.1</f>
        <v>255940.52600000004</v>
      </c>
    </row>
    <row r="58" spans="1:2" ht="15">
      <c r="A58" s="21"/>
      <c r="B58" s="15"/>
    </row>
    <row r="59" spans="1:2" ht="15">
      <c r="A59" s="19"/>
      <c r="B59" s="12"/>
    </row>
    <row r="60" spans="1:2" ht="15">
      <c r="A60" s="19" t="s">
        <v>17</v>
      </c>
      <c r="B60" s="12">
        <f>(14536499.08)*3.1</f>
        <v>45063147.148</v>
      </c>
    </row>
    <row r="61" spans="1:2" ht="15">
      <c r="A61" s="22"/>
      <c r="B61" s="23"/>
    </row>
    <row r="62" spans="1:2" ht="15">
      <c r="A62" s="24"/>
      <c r="B62" s="25"/>
    </row>
    <row r="63" spans="1:2" ht="15">
      <c r="A63" s="26" t="s">
        <v>0</v>
      </c>
      <c r="B63" s="27">
        <f>SUM(B11:B60)</f>
        <v>230135847.638</v>
      </c>
    </row>
    <row r="64" spans="1:2" ht="15">
      <c r="A64" s="28"/>
      <c r="B64" s="29"/>
    </row>
    <row r="66" ht="15">
      <c r="A66" s="31" t="s">
        <v>28</v>
      </c>
    </row>
    <row r="68" ht="15">
      <c r="A68" s="30" t="s">
        <v>23</v>
      </c>
    </row>
    <row r="69" ht="15">
      <c r="A69" s="31" t="s">
        <v>24</v>
      </c>
    </row>
    <row r="70" ht="4.5" customHeight="1">
      <c r="A70" s="31"/>
    </row>
    <row r="71" ht="15" customHeight="1">
      <c r="A71" s="31" t="s">
        <v>25</v>
      </c>
    </row>
  </sheetData>
  <mergeCells count="4">
    <mergeCell ref="A3:B3"/>
    <mergeCell ref="A4:B4"/>
    <mergeCell ref="A7:A8"/>
    <mergeCell ref="B7:B8"/>
  </mergeCells>
  <printOptions horizontalCentered="1"/>
  <pageMargins left="1.3385826771653544" right="0.7874015748031497" top="2.047244094488189" bottom="0.4330708661417323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 Hacienda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Sectorial de Informatica</dc:creator>
  <cp:keywords/>
  <dc:description/>
  <cp:lastModifiedBy>perezj</cp:lastModifiedBy>
  <cp:lastPrinted>2007-10-31T12:13:12Z</cp:lastPrinted>
  <dcterms:created xsi:type="dcterms:W3CDTF">2002-09-10T12:14:48Z</dcterms:created>
  <dcterms:modified xsi:type="dcterms:W3CDTF">2007-11-05T13:10:53Z</dcterms:modified>
  <cp:category/>
  <cp:version/>
  <cp:contentType/>
  <cp:contentStatus/>
</cp:coreProperties>
</file>